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IRST Gruppi\Ufficio Acquisti\ACQUISTI\Maschere di immobilizzazione pazienti 2024\"/>
    </mc:Choice>
  </mc:AlternateContent>
  <bookViews>
    <workbookView xWindow="0" yWindow="0" windowWidth="23040" windowHeight="8460"/>
  </bookViews>
  <sheets>
    <sheet name="scheda offerta economica TD" sheetId="4" r:id="rId1"/>
    <sheet name="Foglio1" sheetId="5" r:id="rId2"/>
  </sheets>
  <definedNames>
    <definedName name="_xlnm.Print_Area" localSheetId="0">'scheda offerta economica TD'!$A$1:$N$40</definedName>
  </definedNames>
  <calcPr calcId="162913"/>
</workbook>
</file>

<file path=xl/calcChain.xml><?xml version="1.0" encoding="utf-8"?>
<calcChain xmlns="http://schemas.openxmlformats.org/spreadsheetml/2006/main">
  <c r="K25" i="4" l="1"/>
  <c r="K26" i="4"/>
  <c r="K24" i="4"/>
  <c r="G25" i="4" l="1"/>
  <c r="G26" i="4"/>
  <c r="I25" i="4" l="1"/>
  <c r="I26" i="4"/>
  <c r="I24" i="4" l="1"/>
  <c r="K27" i="4" l="1"/>
  <c r="K28" i="4" s="1"/>
  <c r="I27" i="4"/>
  <c r="D20" i="4" s="1"/>
  <c r="G24" i="4" l="1"/>
  <c r="G27" i="4" l="1"/>
  <c r="I29" i="4" l="1"/>
  <c r="D21" i="4" l="1"/>
</calcChain>
</file>

<file path=xl/sharedStrings.xml><?xml version="1.0" encoding="utf-8"?>
<sst xmlns="http://schemas.openxmlformats.org/spreadsheetml/2006/main" count="46" uniqueCount="44">
  <si>
    <t>UM</t>
  </si>
  <si>
    <t>Ai fini del presente appalto, si dichiara ai sensi del DPR n. 445/2000 e s.m.i., che:</t>
  </si>
  <si>
    <t>_____________%</t>
  </si>
  <si>
    <t>totale importo OFFERTO</t>
  </si>
  <si>
    <t>TOTALE IMPORTO APPALTO</t>
  </si>
  <si>
    <t>Importo a base d'asta:</t>
  </si>
  <si>
    <t>Il sottoscritto</t>
  </si>
  <si>
    <t>nato il</t>
  </si>
  <si>
    <t>a</t>
  </si>
  <si>
    <t>in qualità di</t>
  </si>
  <si>
    <t>dell'operatore economico</t>
  </si>
  <si>
    <t>con sede in</t>
  </si>
  <si>
    <t>con codice fiscale  n.</t>
  </si>
  <si>
    <t>e partita IVA n.</t>
  </si>
  <si>
    <t>Tel. N.</t>
  </si>
  <si>
    <t>Fax N.</t>
  </si>
  <si>
    <t>Premesso quanto sopra, il sottoscritto, in nome e per conto dell’offerente rappresentato,</t>
  </si>
  <si>
    <t>(Luogo e data)</t>
  </si>
  <si>
    <t>Firma per esteso del legale rappresentante</t>
  </si>
  <si>
    <t>lì</t>
  </si>
  <si>
    <t xml:space="preserve">l'offerta (IVA esclusa), di cui sotto: </t>
  </si>
  <si>
    <r>
      <t>·</t>
    </r>
    <r>
      <rPr>
        <sz val="7"/>
        <color theme="1"/>
        <rFont val="Times New Roman"/>
        <family val="1"/>
      </rPr>
      <t xml:space="preserve">                 </t>
    </r>
    <r>
      <rPr>
        <sz val="10"/>
        <color theme="1"/>
        <rFont val="Tahoma"/>
        <family val="2"/>
      </rPr>
      <t>i prezzi sopra indicati corrispondono alla fornitura/servizio così come sopra indicato;</t>
    </r>
  </si>
  <si>
    <t>PRESENTA</t>
  </si>
  <si>
    <t>All. 4) Modello preventivo economico</t>
  </si>
  <si>
    <t>“FORNITURA DI DISPOSITIVI MEDICI PER IL POSIZIONAMENTO E L’IMMOBILIZZAZIONE DEI PAZIENTI IN RADIOTERAPIA, COMPATIBILI CON I SISTEMI DI IMMOBILIZZAZIONE GIÀ IN USO” presso l’IRCCS – Istituto Romagnolo per lo Studio dei Tumori “Dino Amadori” s.r.l. finalizzata ad un successivo affidamento diretto ai sensi dell’art. 50 comma 1 lett. b) del D.Lgs. n. 36/2023 tramite piattaforma telematica
Importo complessivo dell’affidamento: € 139.900,00 oltre IVA
Durata: 3 anni con opzione di rinnovo per eventuali ulteriori 2 anni, e 180 giorni di proroga
CUI: F03154520401202200016</t>
  </si>
  <si>
    <t xml:space="preserve">Descrizione prodotti
(rif. art. 3 Avviso)
</t>
  </si>
  <si>
    <t>Fornitura di maschere termoplastiche utilizzate per l’immobilizzazione degli encefali e delle prime vertebre cervicali detto anche “testa” (cast-corto)</t>
  </si>
  <si>
    <t>Fornitura di maschere termoplastiche utilizzate per l’immobilizzazione del massiccio facciale, collo e distretti O.R.L. detto anche “testa-collo” (cast-lungo)</t>
  </si>
  <si>
    <t>Fornitura di maschere termoplastiche utilizzate per l’immobilizzazione integrale del corpo detto anche “body” (con frame integrale)</t>
  </si>
  <si>
    <t>Pz</t>
  </si>
  <si>
    <t>in relazione alla fornitura in oggetto, dichiara sotto la propria responsabilità di avere preso conoscenza sia di tutte le circostanze generali e particolari, 
sia delle condizioni contrattuali che possono avere influito sulla determinazione dei prezzi offerti</t>
  </si>
  <si>
    <t>impegnandosi a eseguire la fornitura in oggetto, a codesto Istituto, alle condizioni e con le modalità richieste nella documentazione di affidamento, nessuna esclusa.</t>
  </si>
  <si>
    <t xml:space="preserve">                                                                                                                                                                                                            </t>
  </si>
  <si>
    <t>Importo complessivo dell'affidamento:</t>
  </si>
  <si>
    <t>Prezzo unitario posto a base d’asta IVA esclusa</t>
  </si>
  <si>
    <t>Importo minimo a base d’asta per l’intera durata del contratto (3 anni +2 anni) IVA esclusa</t>
  </si>
  <si>
    <r>
      <t>Importo massimo a base d’asta</t>
    </r>
    <r>
      <rPr>
        <sz val="11"/>
        <color theme="1"/>
        <rFont val="Calibri"/>
        <family val="2"/>
        <scheme val="minor"/>
      </rPr>
      <t xml:space="preserve"> per l’intera durata del contratto (3 anni +2 anni)  IVA esclusa</t>
    </r>
  </si>
  <si>
    <t>importo complessivo proposto  IVA esclusa</t>
  </si>
  <si>
    <t xml:space="preserve">*Quantità minima presunta per l’intera durata del contratto (3 anni +2 anni) </t>
  </si>
  <si>
    <t>*Quantità massima presunta per l’intera durata del contratto (3 anni +2 anni)</t>
  </si>
  <si>
    <t>Percentuale di sconto rispetto al prezzo di listino che sarà riconosciuta all’IRST nel caso di acquisto di ulteriori prodotti commercializzati che potranno essere richiesti dalla S.A. nell'ambito dell'ozpione di acquisto (N.B. si chiede di allegare il vostro listino)</t>
  </si>
  <si>
    <r>
      <t xml:space="preserve">Prezzo unitario proposto  IVA esclusa
</t>
    </r>
    <r>
      <rPr>
        <b/>
        <sz val="11"/>
        <color rgb="FFFF0000"/>
        <rFont val="Calibri"/>
        <family val="2"/>
        <scheme val="minor"/>
      </rPr>
      <t>DA COMPILARE A CURA DELL'OE</t>
    </r>
  </si>
  <si>
    <t>Importo per opzioni ex art. 120 del Codice indicate nell'Avviso 
(K33-K31)</t>
  </si>
  <si>
    <t>* le quantià indicate sono coerenti con le quantità annue indicate all'art 6 dell'Avviso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</si>
</sst>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 _€_-;\-* #,##0\ _€_-;_-* &quot;-&quot;\ _€_-;_-@_-"/>
    <numFmt numFmtId="165" formatCode="_-&quot;€&quot;\ * #,##0.00_-;\-&quot;€&quot;\ * #,##0.00_-;_-&quot;€&quot;\ * &quot;-&quot;??_-;_-@_-"/>
    <numFmt numFmtId="166" formatCode="_-[$€-2]* #,##0.00_-;_-[$€-2]* \-#,##0.00_-;_-[$€-2]* &quot;-&quot;??_-;_-@"/>
    <numFmt numFmtId="167" formatCode="[$€-2]\ #,##0.00;[Red]\-[$€-2]\ #,##0.00"/>
    <numFmt numFmtId="168" formatCode="#,##0.00\ &quot;€&quot;"/>
    <numFmt numFmtId="169" formatCode="&quot;€&quot;\ #,##0.00"/>
    <numFmt numFmtId="170" formatCode="_-&quot;€&quot;\ * #,##0.00_-;\-&quot;€&quot;\ * #,##0.00_-;_-&quot;€&quot;\ * &quot;-&quot;??_-;_-@"/>
  </numFmts>
  <fonts count="19">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sz val="11"/>
      <color theme="1"/>
      <name val="Calibri"/>
      <family val="2"/>
    </font>
    <font>
      <sz val="7"/>
      <color theme="1"/>
      <name val="Times New Roman"/>
      <family val="1"/>
    </font>
    <font>
      <sz val="10"/>
      <color theme="1"/>
      <name val="Tahoma"/>
      <family val="2"/>
    </font>
    <font>
      <b/>
      <sz val="11"/>
      <color theme="1"/>
      <name val="Calibri"/>
      <family val="2"/>
      <scheme val="minor"/>
    </font>
    <font>
      <sz val="11"/>
      <name val="Calibri"/>
      <family val="2"/>
      <scheme val="minor"/>
    </font>
    <font>
      <b/>
      <sz val="11"/>
      <name val="Calibri"/>
      <family val="2"/>
      <scheme val="minor"/>
    </font>
    <font>
      <b/>
      <sz val="10"/>
      <name val="Arial"/>
      <family val="2"/>
    </font>
    <font>
      <b/>
      <sz val="10"/>
      <color rgb="FFFF0000"/>
      <name val="Arial"/>
      <family val="2"/>
    </font>
    <font>
      <sz val="11"/>
      <color rgb="FFFF0000"/>
      <name val="Calibri"/>
      <family val="2"/>
      <scheme val="minor"/>
    </font>
    <font>
      <b/>
      <sz val="11"/>
      <color rgb="FFFF0000"/>
      <name val="Calibri"/>
      <family val="2"/>
      <scheme val="minor"/>
    </font>
    <font>
      <b/>
      <sz val="11"/>
      <color rgb="FF000000"/>
      <name val="Calibri"/>
      <family val="2"/>
      <scheme val="minor"/>
    </font>
    <font>
      <sz val="11"/>
      <color rgb="FF000000"/>
      <name val="Calibri"/>
    </font>
    <font>
      <sz val="10"/>
      <color rgb="FF000000"/>
      <name val="Century Gothic"/>
    </font>
    <font>
      <sz val="11"/>
      <name val="Calibri"/>
    </font>
    <font>
      <sz val="11"/>
      <color theme="1"/>
      <name val="Calibri"/>
      <family val="2"/>
      <scheme val="minor"/>
    </font>
  </fonts>
  <fills count="5">
    <fill>
      <patternFill patternType="none"/>
    </fill>
    <fill>
      <patternFill patternType="gray125"/>
    </fill>
    <fill>
      <patternFill patternType="solid">
        <fgColor theme="8" tint="0.79998168889431442"/>
        <bgColor indexed="41"/>
      </patternFill>
    </fill>
    <fill>
      <patternFill patternType="solid">
        <fgColor rgb="FFFFFF00"/>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5" fillId="0" borderId="0"/>
    <xf numFmtId="44" fontId="18" fillId="0" borderId="0" applyFont="0" applyFill="0" applyBorder="0" applyAlignment="0" applyProtection="0"/>
  </cellStyleXfs>
  <cellXfs count="86">
    <xf numFmtId="0" fontId="0" fillId="0" borderId="0" xfId="0"/>
    <xf numFmtId="0" fontId="0" fillId="0" borderId="0" xfId="0" applyFont="1" applyBorder="1" applyAlignment="1">
      <alignment vertical="center"/>
    </xf>
    <xf numFmtId="165" fontId="0" fillId="0" borderId="0" xfId="0" applyNumberFormat="1" applyFont="1" applyBorder="1" applyAlignment="1">
      <alignment vertical="center"/>
    </xf>
    <xf numFmtId="4" fontId="0" fillId="0" borderId="0" xfId="0" applyNumberFormat="1" applyFont="1" applyBorder="1" applyAlignment="1">
      <alignment vertical="center"/>
    </xf>
    <xf numFmtId="0" fontId="2" fillId="0" borderId="0" xfId="0" applyFont="1" applyBorder="1" applyAlignment="1">
      <alignment vertical="center"/>
    </xf>
    <xf numFmtId="1" fontId="2" fillId="0" borderId="0" xfId="0" applyNumberFormat="1" applyFont="1" applyBorder="1" applyAlignment="1">
      <alignment vertical="center"/>
    </xf>
    <xf numFmtId="165" fontId="2" fillId="0" borderId="0" xfId="0" applyNumberFormat="1" applyFont="1" applyBorder="1" applyAlignment="1">
      <alignment vertical="center"/>
    </xf>
    <xf numFmtId="164" fontId="2" fillId="0" borderId="0" xfId="0" applyNumberFormat="1" applyFont="1" applyBorder="1" applyAlignment="1">
      <alignment horizontal="center" vertical="center"/>
    </xf>
    <xf numFmtId="167" fontId="2" fillId="0" borderId="0" xfId="0" applyNumberFormat="1" applyFont="1" applyBorder="1" applyAlignment="1">
      <alignment vertical="center"/>
    </xf>
    <xf numFmtId="0" fontId="8" fillId="0" borderId="0" xfId="0" applyFont="1" applyBorder="1" applyAlignment="1"/>
    <xf numFmtId="0" fontId="0" fillId="0" borderId="0" xfId="0" applyFont="1" applyFill="1" applyBorder="1"/>
    <xf numFmtId="166" fontId="8" fillId="0" borderId="0" xfId="0" applyNumberFormat="1" applyFont="1" applyBorder="1" applyAlignment="1">
      <alignment horizontal="right"/>
    </xf>
    <xf numFmtId="1" fontId="0" fillId="0" borderId="0" xfId="0" applyNumberFormat="1" applyFont="1" applyBorder="1" applyAlignment="1">
      <alignment vertical="center"/>
    </xf>
    <xf numFmtId="164" fontId="0" fillId="0" borderId="0" xfId="0" applyNumberFormat="1" applyFont="1" applyBorder="1" applyAlignment="1">
      <alignment horizontal="center" vertical="center"/>
    </xf>
    <xf numFmtId="0" fontId="0" fillId="0" borderId="0" xfId="0" applyFont="1" applyBorder="1" applyAlignment="1">
      <alignment horizontal="center" vertical="center" wrapText="1"/>
    </xf>
    <xf numFmtId="165" fontId="8" fillId="0" borderId="1" xfId="0" applyNumberFormat="1" applyFont="1" applyFill="1" applyBorder="1" applyAlignment="1">
      <alignment vertical="center"/>
    </xf>
    <xf numFmtId="1" fontId="8" fillId="0" borderId="0" xfId="0" applyNumberFormat="1" applyFont="1" applyFill="1" applyBorder="1" applyAlignment="1">
      <alignment vertical="center" wrapText="1"/>
    </xf>
    <xf numFmtId="0" fontId="0" fillId="0" borderId="0" xfId="0" applyFont="1" applyBorder="1" applyAlignment="1">
      <alignment horizontal="center" vertical="center"/>
    </xf>
    <xf numFmtId="1" fontId="0" fillId="0" borderId="0" xfId="0" applyNumberFormat="1" applyFont="1" applyBorder="1" applyAlignment="1">
      <alignment horizontal="center" vertical="center"/>
    </xf>
    <xf numFmtId="166" fontId="9" fillId="0" borderId="0" xfId="0" applyNumberFormat="1" applyFont="1" applyBorder="1" applyAlignment="1">
      <alignment horizontal="left"/>
    </xf>
    <xf numFmtId="165" fontId="9" fillId="0" borderId="0" xfId="0" applyNumberFormat="1" applyFont="1" applyBorder="1" applyAlignment="1">
      <alignment horizontal="center" vertical="center"/>
    </xf>
    <xf numFmtId="0" fontId="1" fillId="0" borderId="0" xfId="2"/>
    <xf numFmtId="0" fontId="0" fillId="0" borderId="0" xfId="2" applyFont="1"/>
    <xf numFmtId="0" fontId="4" fillId="0" borderId="0" xfId="0" applyFont="1" applyFill="1" applyAlignment="1">
      <alignment wrapText="1"/>
    </xf>
    <xf numFmtId="0" fontId="0" fillId="0" borderId="0" xfId="0" applyFill="1" applyAlignment="1">
      <alignment horizontal="left"/>
    </xf>
    <xf numFmtId="0" fontId="0" fillId="0" borderId="0" xfId="0" applyFill="1"/>
    <xf numFmtId="0" fontId="6" fillId="0" borderId="0" xfId="0" applyFont="1" applyFill="1" applyAlignment="1">
      <alignment horizontal="left" vertical="center"/>
    </xf>
    <xf numFmtId="0" fontId="1" fillId="0" borderId="0" xfId="2" applyFill="1"/>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NumberFormat="1" applyFont="1" applyFill="1" applyBorder="1" applyAlignment="1">
      <alignment vertical="center"/>
    </xf>
    <xf numFmtId="0" fontId="10" fillId="0" borderId="0" xfId="2" applyFont="1" applyFill="1" applyBorder="1" applyAlignment="1">
      <alignment wrapText="1"/>
    </xf>
    <xf numFmtId="44" fontId="2" fillId="0" borderId="0" xfId="0" applyNumberFormat="1" applyFont="1" applyBorder="1" applyAlignment="1">
      <alignment vertical="center"/>
    </xf>
    <xf numFmtId="0" fontId="12" fillId="0" borderId="0" xfId="0" applyFont="1" applyBorder="1" applyAlignment="1">
      <alignment horizontal="center" vertical="center"/>
    </xf>
    <xf numFmtId="165" fontId="13" fillId="0" borderId="0" xfId="0" applyNumberFormat="1" applyFont="1" applyBorder="1" applyAlignment="1">
      <alignment horizontal="center" vertical="center"/>
    </xf>
    <xf numFmtId="0" fontId="9" fillId="0" borderId="3" xfId="0" applyFont="1" applyFill="1" applyBorder="1" applyAlignment="1">
      <alignment horizontal="center" vertical="center" wrapText="1"/>
    </xf>
    <xf numFmtId="1"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4" fontId="0" fillId="0" borderId="0" xfId="0" applyNumberFormat="1" applyFont="1" applyFill="1" applyBorder="1" applyAlignment="1">
      <alignment horizontal="center" vertical="center"/>
    </xf>
    <xf numFmtId="0" fontId="0" fillId="0" borderId="0" xfId="2" applyFont="1" applyFill="1" applyBorder="1" applyAlignment="1">
      <alignment wrapText="1"/>
    </xf>
    <xf numFmtId="44" fontId="2" fillId="0" borderId="0" xfId="0" applyNumberFormat="1" applyFont="1" applyFill="1" applyBorder="1" applyAlignment="1">
      <alignment vertical="center"/>
    </xf>
    <xf numFmtId="0" fontId="1" fillId="0" borderId="0" xfId="2" applyFill="1" applyBorder="1"/>
    <xf numFmtId="0" fontId="11" fillId="0" borderId="0" xfId="2" applyFont="1" applyFill="1" applyBorder="1" applyAlignment="1">
      <alignment wrapText="1"/>
    </xf>
    <xf numFmtId="0" fontId="4" fillId="0" borderId="0" xfId="0" applyFont="1" applyFill="1" applyBorder="1" applyAlignment="1">
      <alignment wrapText="1"/>
    </xf>
    <xf numFmtId="0" fontId="0" fillId="0" borderId="0" xfId="0" applyFill="1" applyBorder="1"/>
    <xf numFmtId="168" fontId="0" fillId="0" borderId="0" xfId="0" applyNumberFormat="1" applyFill="1" applyBorder="1"/>
    <xf numFmtId="0" fontId="16" fillId="0" borderId="0" xfId="3" applyFont="1" applyAlignment="1">
      <alignment horizontal="left" vertical="center"/>
    </xf>
    <xf numFmtId="0" fontId="16" fillId="0" borderId="0" xfId="3" applyFont="1" applyAlignment="1">
      <alignment horizontal="center" vertical="center"/>
    </xf>
    <xf numFmtId="0" fontId="16" fillId="0" borderId="0" xfId="3" applyFont="1" applyAlignment="1">
      <alignment vertical="center"/>
    </xf>
    <xf numFmtId="169" fontId="16" fillId="0" borderId="0" xfId="3" applyNumberFormat="1" applyFont="1" applyAlignment="1">
      <alignment vertical="center"/>
    </xf>
    <xf numFmtId="170" fontId="16" fillId="0" borderId="0" xfId="3" applyNumberFormat="1" applyFont="1" applyAlignment="1">
      <alignment vertical="center"/>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0" fillId="0" borderId="5" xfId="0" applyFill="1" applyBorder="1" applyAlignment="1">
      <alignment horizontal="center" vertical="center"/>
    </xf>
    <xf numFmtId="1" fontId="9" fillId="0" borderId="3" xfId="0" applyNumberFormat="1" applyFont="1" applyFill="1" applyBorder="1" applyAlignment="1">
      <alignment horizontal="center" vertical="center" wrapText="1"/>
    </xf>
    <xf numFmtId="0" fontId="8" fillId="0" borderId="1" xfId="0" applyFont="1" applyBorder="1" applyAlignment="1">
      <alignment horizontal="center" vertical="center"/>
    </xf>
    <xf numFmtId="44" fontId="8" fillId="0" borderId="7" xfId="4" applyFont="1" applyFill="1" applyBorder="1" applyAlignment="1">
      <alignment horizontal="right" vertical="center"/>
    </xf>
    <xf numFmtId="44" fontId="8" fillId="0" borderId="1" xfId="4" applyFont="1" applyBorder="1" applyAlignment="1">
      <alignment horizontal="center" vertical="center" wrapText="1"/>
    </xf>
    <xf numFmtId="44" fontId="7" fillId="0" borderId="0" xfId="4" applyFont="1" applyFill="1" applyBorder="1" applyAlignment="1">
      <alignment vertical="center"/>
    </xf>
    <xf numFmtId="44" fontId="9" fillId="0" borderId="4" xfId="4" applyFont="1" applyFill="1" applyBorder="1" applyAlignment="1">
      <alignment horizontal="right"/>
    </xf>
    <xf numFmtId="44" fontId="8" fillId="0" borderId="0" xfId="4" applyFont="1" applyBorder="1" applyAlignment="1">
      <alignment horizontal="right"/>
    </xf>
    <xf numFmtId="44" fontId="9" fillId="0" borderId="4" xfId="4" applyFont="1" applyBorder="1" applyAlignment="1">
      <alignment horizontal="right"/>
    </xf>
    <xf numFmtId="44" fontId="13" fillId="0" borderId="0" xfId="4" applyFont="1" applyBorder="1" applyAlignment="1">
      <alignment horizontal="center" vertical="center"/>
    </xf>
    <xf numFmtId="44" fontId="7" fillId="0" borderId="0" xfId="4" applyFont="1" applyBorder="1" applyAlignment="1">
      <alignment horizontal="center" vertical="center"/>
    </xf>
    <xf numFmtId="44" fontId="9" fillId="0" borderId="0" xfId="4" applyFont="1" applyBorder="1" applyAlignment="1">
      <alignment horizontal="center" vertical="center"/>
    </xf>
    <xf numFmtId="44" fontId="7" fillId="0" borderId="2" xfId="4" applyFont="1" applyBorder="1" applyAlignment="1">
      <alignment horizontal="center" vertical="center"/>
    </xf>
    <xf numFmtId="44" fontId="9" fillId="0" borderId="2" xfId="4" applyFont="1" applyBorder="1" applyAlignment="1">
      <alignment horizontal="center" vertical="center"/>
    </xf>
    <xf numFmtId="0" fontId="8" fillId="0" borderId="1" xfId="0" applyNumberFormat="1" applyFont="1" applyBorder="1" applyAlignment="1">
      <alignment horizontal="center" vertical="center"/>
    </xf>
    <xf numFmtId="0" fontId="8" fillId="0" borderId="1" xfId="0" applyNumberFormat="1" applyFont="1" applyFill="1" applyBorder="1" applyAlignment="1">
      <alignment horizontal="center" vertical="center" wrapText="1"/>
    </xf>
    <xf numFmtId="166" fontId="8" fillId="3" borderId="1" xfId="0" applyNumberFormat="1" applyFont="1" applyFill="1" applyBorder="1" applyAlignment="1">
      <alignment horizontal="right"/>
    </xf>
    <xf numFmtId="0" fontId="4" fillId="0" borderId="0" xfId="0" applyFont="1" applyFill="1" applyAlignment="1">
      <alignment horizontal="left" wrapText="1"/>
    </xf>
    <xf numFmtId="0" fontId="10" fillId="2" borderId="1" xfId="2" applyFont="1" applyFill="1" applyBorder="1" applyAlignment="1">
      <alignment horizontal="left" wrapText="1"/>
    </xf>
    <xf numFmtId="166" fontId="9" fillId="0" borderId="0" xfId="0" applyNumberFormat="1" applyFont="1" applyBorder="1" applyAlignment="1">
      <alignment horizontal="left"/>
    </xf>
    <xf numFmtId="166" fontId="9" fillId="0" borderId="0" xfId="0" applyNumberFormat="1" applyFont="1" applyBorder="1" applyAlignment="1">
      <alignment horizontal="left" wrapText="1"/>
    </xf>
    <xf numFmtId="0" fontId="0" fillId="0" borderId="0" xfId="2" applyFont="1" applyBorder="1" applyAlignment="1">
      <alignment horizontal="left" wrapText="1"/>
    </xf>
    <xf numFmtId="0" fontId="3" fillId="4" borderId="1" xfId="0" applyNumberFormat="1" applyFont="1" applyFill="1" applyBorder="1" applyAlignment="1">
      <alignment horizontal="left" vertical="center" wrapText="1"/>
    </xf>
    <xf numFmtId="0" fontId="7" fillId="0" borderId="0" xfId="0" applyFont="1" applyFill="1" applyBorder="1" applyAlignment="1">
      <alignment horizontal="left" vertical="center"/>
    </xf>
    <xf numFmtId="0" fontId="14" fillId="0" borderId="0" xfId="0" applyFont="1" applyAlignment="1">
      <alignment horizontal="center" vertical="center"/>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9" fontId="17" fillId="0" borderId="5" xfId="3" applyNumberFormat="1" applyFont="1" applyBorder="1" applyAlignment="1">
      <alignment horizontal="left" vertical="center" wrapText="1"/>
    </xf>
    <xf numFmtId="49" fontId="17" fillId="0" borderId="6" xfId="3" applyNumberFormat="1" applyFont="1" applyBorder="1" applyAlignment="1">
      <alignment horizontal="left" vertical="center" wrapText="1"/>
    </xf>
    <xf numFmtId="49" fontId="17" fillId="0" borderId="7" xfId="3" applyNumberFormat="1" applyFont="1" applyBorder="1" applyAlignment="1">
      <alignment horizontal="left" vertical="center" wrapText="1"/>
    </xf>
  </cellXfs>
  <cellStyles count="5">
    <cellStyle name="Normale" xfId="0" builtinId="0"/>
    <cellStyle name="Normale 2" xfId="3"/>
    <cellStyle name="Normale 3" xfId="1"/>
    <cellStyle name="Normale_All. 5 - Scheda offerta" xfId="2"/>
    <cellStyle name="Valuta" xfId="4" builtinId="4"/>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48"/>
  <sheetViews>
    <sheetView tabSelected="1" zoomScaleNormal="100" workbookViewId="0">
      <selection activeCell="D23" sqref="D23"/>
    </sheetView>
  </sheetViews>
  <sheetFormatPr defaultColWidth="9.140625" defaultRowHeight="12.75"/>
  <cols>
    <col min="1" max="1" width="10.7109375" style="4" customWidth="1"/>
    <col min="2" max="2" width="12.28515625" style="4" customWidth="1"/>
    <col min="3" max="3" width="38.5703125" style="4" customWidth="1"/>
    <col min="4" max="4" width="16.42578125" style="4" customWidth="1"/>
    <col min="5" max="5" width="15.7109375" style="4" customWidth="1"/>
    <col min="6" max="6" width="14.85546875" style="4" customWidth="1"/>
    <col min="7" max="9" width="13.28515625" style="5" customWidth="1"/>
    <col min="10" max="10" width="16" style="6" bestFit="1" customWidth="1"/>
    <col min="11" max="11" width="17.140625" style="7" customWidth="1"/>
    <col min="12" max="12" width="15" style="6" customWidth="1"/>
    <col min="13" max="13" width="15.140625" style="6" customWidth="1"/>
    <col min="14" max="14" width="33" style="4" customWidth="1"/>
    <col min="15" max="15" width="39.42578125" style="31" customWidth="1"/>
    <col min="16" max="16" width="44.85546875" style="31" customWidth="1"/>
    <col min="17" max="17" width="8" style="31" customWidth="1"/>
    <col min="18" max="80" width="9.140625" style="31"/>
    <col min="81" max="16384" width="9.140625" style="4"/>
  </cols>
  <sheetData>
    <row r="1" spans="1:80" s="21" customFormat="1" ht="15">
      <c r="A1" s="79" t="s">
        <v>23</v>
      </c>
      <c r="B1" s="79"/>
      <c r="C1" s="79"/>
      <c r="D1" s="79"/>
      <c r="E1" s="79"/>
      <c r="F1" s="79"/>
      <c r="G1" s="79"/>
      <c r="H1" s="79"/>
      <c r="I1" s="79"/>
      <c r="J1" s="79"/>
      <c r="K1" s="79"/>
      <c r="L1" s="79"/>
      <c r="M1" s="79"/>
      <c r="N1" s="79"/>
      <c r="O1" s="43"/>
      <c r="P1" s="43"/>
      <c r="Q1" s="43"/>
      <c r="R1" s="43"/>
      <c r="S1" s="43"/>
      <c r="T1" s="43"/>
      <c r="U1" s="43"/>
      <c r="V1" s="43"/>
      <c r="W1" s="43"/>
      <c r="X1" s="43"/>
      <c r="Y1" s="43"/>
      <c r="Z1" s="43"/>
      <c r="AA1" s="43"/>
      <c r="AB1" s="43"/>
      <c r="AC1" s="43"/>
      <c r="AD1" s="43"/>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row>
    <row r="2" spans="1:80" s="21" customFormat="1" ht="63.75" customHeight="1">
      <c r="A2" s="73" t="s">
        <v>24</v>
      </c>
      <c r="B2" s="73"/>
      <c r="C2" s="73"/>
      <c r="D2" s="73"/>
      <c r="E2" s="73"/>
      <c r="F2" s="73"/>
      <c r="G2" s="73"/>
      <c r="H2" s="73"/>
      <c r="I2" s="73"/>
      <c r="J2" s="73"/>
      <c r="K2" s="73"/>
      <c r="L2" s="73"/>
      <c r="M2" s="73"/>
      <c r="N2" s="73"/>
      <c r="O2" s="44"/>
      <c r="P2" s="44"/>
      <c r="Q2" s="33"/>
      <c r="R2" s="33"/>
      <c r="S2" s="33"/>
      <c r="T2" s="33"/>
      <c r="U2" s="33"/>
      <c r="V2" s="33"/>
      <c r="W2" s="43"/>
      <c r="X2" s="43"/>
      <c r="Y2" s="43"/>
      <c r="Z2" s="43"/>
      <c r="AA2" s="43"/>
      <c r="AB2" s="43"/>
      <c r="AC2" s="43"/>
      <c r="AD2" s="43"/>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row>
    <row r="3" spans="1:80" s="21" customFormat="1">
      <c r="O3" s="43"/>
      <c r="P3" s="43"/>
      <c r="Q3" s="43"/>
      <c r="R3" s="43"/>
      <c r="S3" s="43"/>
      <c r="T3" s="43"/>
      <c r="U3" s="43"/>
      <c r="V3" s="43"/>
      <c r="W3" s="43"/>
      <c r="X3" s="43"/>
      <c r="Y3" s="43"/>
      <c r="Z3" s="43"/>
      <c r="AA3" s="43"/>
      <c r="AB3" s="43"/>
      <c r="AC3" s="43"/>
      <c r="AD3" s="43"/>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row>
    <row r="4" spans="1:80" s="21" customFormat="1">
      <c r="B4" s="21" t="s">
        <v>6</v>
      </c>
      <c r="F4" s="21" t="s">
        <v>7</v>
      </c>
      <c r="L4" s="21" t="s">
        <v>8</v>
      </c>
      <c r="O4" s="43"/>
      <c r="P4" s="43"/>
      <c r="Q4" s="43"/>
      <c r="R4" s="43"/>
      <c r="S4" s="43"/>
      <c r="T4" s="43"/>
      <c r="U4" s="43"/>
      <c r="V4" s="43"/>
      <c r="W4" s="43"/>
      <c r="X4" s="43"/>
      <c r="Y4" s="43"/>
      <c r="Z4" s="43"/>
      <c r="AA4" s="43"/>
      <c r="AB4" s="43"/>
      <c r="AC4" s="43"/>
      <c r="AD4" s="43"/>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row>
    <row r="5" spans="1:80" s="21" customFormat="1">
      <c r="O5" s="43"/>
      <c r="P5" s="43"/>
      <c r="Q5" s="43"/>
      <c r="R5" s="43"/>
      <c r="S5" s="43"/>
      <c r="T5" s="43"/>
      <c r="U5" s="43"/>
      <c r="V5" s="43"/>
      <c r="W5" s="43"/>
      <c r="X5" s="43"/>
      <c r="Y5" s="43"/>
      <c r="Z5" s="43"/>
      <c r="AA5" s="43"/>
      <c r="AB5" s="43"/>
      <c r="AC5" s="43"/>
      <c r="AD5" s="43"/>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row>
    <row r="6" spans="1:80" s="21" customFormat="1">
      <c r="B6" s="21" t="s">
        <v>9</v>
      </c>
      <c r="G6" s="21" t="s">
        <v>10</v>
      </c>
      <c r="O6" s="43"/>
      <c r="P6" s="43"/>
      <c r="Q6" s="43"/>
      <c r="R6" s="43"/>
      <c r="S6" s="43"/>
      <c r="T6" s="43"/>
      <c r="U6" s="43"/>
      <c r="V6" s="43"/>
      <c r="W6" s="43"/>
      <c r="X6" s="43"/>
      <c r="Y6" s="43"/>
      <c r="Z6" s="43"/>
      <c r="AA6" s="43"/>
      <c r="AB6" s="43"/>
      <c r="AC6" s="43"/>
      <c r="AD6" s="43"/>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row>
    <row r="7" spans="1:80" s="21" customFormat="1">
      <c r="O7" s="43"/>
      <c r="P7" s="43"/>
      <c r="Q7" s="43"/>
      <c r="R7" s="43"/>
      <c r="S7" s="43"/>
      <c r="T7" s="43"/>
      <c r="U7" s="43"/>
      <c r="V7" s="43"/>
      <c r="W7" s="43"/>
      <c r="X7" s="43"/>
      <c r="Y7" s="43"/>
      <c r="Z7" s="43"/>
      <c r="AA7" s="43"/>
      <c r="AB7" s="43"/>
      <c r="AC7" s="43"/>
      <c r="AD7" s="43"/>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row>
    <row r="8" spans="1:80" s="21" customFormat="1">
      <c r="B8" s="21" t="s">
        <v>11</v>
      </c>
      <c r="G8" s="21" t="s">
        <v>12</v>
      </c>
      <c r="O8" s="43"/>
      <c r="P8" s="43"/>
      <c r="Q8" s="43"/>
      <c r="R8" s="43"/>
      <c r="S8" s="43"/>
      <c r="T8" s="43"/>
      <c r="U8" s="43"/>
      <c r="V8" s="43"/>
      <c r="W8" s="43"/>
      <c r="X8" s="43"/>
      <c r="Y8" s="43"/>
      <c r="Z8" s="43"/>
      <c r="AA8" s="43"/>
      <c r="AB8" s="43"/>
      <c r="AC8" s="43"/>
      <c r="AD8" s="43"/>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row>
    <row r="9" spans="1:80" s="21" customFormat="1">
      <c r="O9" s="43"/>
      <c r="P9" s="43"/>
      <c r="Q9" s="43"/>
      <c r="R9" s="43"/>
      <c r="S9" s="43"/>
      <c r="T9" s="43"/>
      <c r="U9" s="43"/>
      <c r="V9" s="43"/>
      <c r="W9" s="43"/>
      <c r="X9" s="43"/>
      <c r="Y9" s="43"/>
      <c r="Z9" s="43"/>
      <c r="AA9" s="43"/>
      <c r="AB9" s="43"/>
      <c r="AC9" s="43"/>
      <c r="AD9" s="43"/>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row>
    <row r="10" spans="1:80" s="21" customFormat="1">
      <c r="B10" s="21" t="s">
        <v>13</v>
      </c>
      <c r="F10" s="21" t="s">
        <v>14</v>
      </c>
      <c r="M10" s="21" t="s">
        <v>15</v>
      </c>
      <c r="O10" s="43"/>
      <c r="P10" s="43"/>
      <c r="Q10" s="43"/>
      <c r="R10" s="43"/>
      <c r="S10" s="43"/>
      <c r="T10" s="43"/>
      <c r="U10" s="43"/>
      <c r="V10" s="43"/>
      <c r="W10" s="43"/>
      <c r="X10" s="43"/>
      <c r="Y10" s="43"/>
      <c r="Z10" s="43"/>
      <c r="AA10" s="43"/>
      <c r="AB10" s="43"/>
      <c r="AC10" s="43"/>
      <c r="AD10" s="43"/>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row>
    <row r="11" spans="1:80" s="21" customFormat="1">
      <c r="O11" s="43"/>
      <c r="P11" s="43"/>
      <c r="Q11" s="43"/>
      <c r="R11" s="43"/>
      <c r="S11" s="43"/>
      <c r="T11" s="43"/>
      <c r="U11" s="43"/>
      <c r="V11" s="43"/>
      <c r="W11" s="43"/>
      <c r="X11" s="43"/>
      <c r="Y11" s="43"/>
      <c r="Z11" s="43"/>
      <c r="AA11" s="43"/>
      <c r="AB11" s="43"/>
      <c r="AC11" s="43"/>
      <c r="AD11" s="43"/>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row>
    <row r="12" spans="1:80" s="21" customFormat="1" ht="15" customHeight="1">
      <c r="B12" s="76" t="s">
        <v>30</v>
      </c>
      <c r="C12" s="76"/>
      <c r="D12" s="76"/>
      <c r="E12" s="76"/>
      <c r="F12" s="76"/>
      <c r="G12" s="76"/>
      <c r="H12" s="76"/>
      <c r="I12" s="76"/>
      <c r="J12" s="76"/>
      <c r="K12" s="76"/>
      <c r="L12" s="76"/>
      <c r="M12" s="76"/>
      <c r="N12" s="76"/>
      <c r="O12" s="41"/>
      <c r="P12" s="41"/>
      <c r="Q12" s="41"/>
      <c r="R12" s="41"/>
      <c r="S12" s="41"/>
      <c r="T12" s="41"/>
      <c r="U12" s="41"/>
      <c r="V12" s="41"/>
      <c r="W12" s="43"/>
      <c r="X12" s="43"/>
      <c r="Y12" s="43"/>
      <c r="Z12" s="43"/>
      <c r="AA12" s="43"/>
      <c r="AB12" s="43"/>
      <c r="AC12" s="43"/>
      <c r="AD12" s="43"/>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row>
    <row r="13" spans="1:80" s="21" customFormat="1">
      <c r="O13" s="43"/>
      <c r="P13" s="43"/>
      <c r="Q13" s="43"/>
      <c r="R13" s="43"/>
      <c r="S13" s="43"/>
      <c r="T13" s="43"/>
      <c r="U13" s="43"/>
      <c r="V13" s="43"/>
      <c r="W13" s="43"/>
      <c r="X13" s="43"/>
      <c r="Y13" s="43"/>
      <c r="Z13" s="43"/>
      <c r="AA13" s="43"/>
      <c r="AB13" s="43"/>
      <c r="AC13" s="43"/>
      <c r="AD13" s="43"/>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row>
    <row r="14" spans="1:80" s="21" customFormat="1">
      <c r="B14" s="21" t="s">
        <v>16</v>
      </c>
      <c r="O14" s="43"/>
      <c r="P14" s="43"/>
      <c r="Q14" s="43"/>
      <c r="R14" s="43"/>
      <c r="S14" s="43"/>
      <c r="T14" s="43"/>
      <c r="U14" s="43"/>
      <c r="V14" s="43"/>
      <c r="W14" s="43"/>
      <c r="X14" s="43"/>
      <c r="Y14" s="43"/>
      <c r="Z14" s="43"/>
      <c r="AA14" s="43"/>
      <c r="AB14" s="43"/>
      <c r="AC14" s="43"/>
      <c r="AD14" s="43"/>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row>
    <row r="15" spans="1:80" s="21" customFormat="1">
      <c r="E15" s="21" t="s">
        <v>22</v>
      </c>
      <c r="O15" s="43"/>
      <c r="P15" s="43"/>
      <c r="Q15" s="43"/>
      <c r="R15" s="43"/>
      <c r="S15" s="43"/>
      <c r="T15" s="43"/>
      <c r="U15" s="43"/>
      <c r="V15" s="43"/>
      <c r="W15" s="43"/>
      <c r="X15" s="43"/>
      <c r="Y15" s="43"/>
      <c r="Z15" s="43"/>
      <c r="AA15" s="43"/>
      <c r="AB15" s="43"/>
      <c r="AC15" s="43"/>
      <c r="AD15" s="43"/>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row>
    <row r="16" spans="1:80" s="21" customFormat="1" ht="15">
      <c r="B16" s="22" t="s">
        <v>20</v>
      </c>
      <c r="O16" s="43"/>
      <c r="P16" s="43"/>
      <c r="Q16" s="43"/>
      <c r="R16" s="43"/>
      <c r="S16" s="43"/>
      <c r="T16" s="43"/>
      <c r="U16" s="43"/>
      <c r="V16" s="43"/>
      <c r="W16" s="43"/>
      <c r="X16" s="43"/>
      <c r="Y16" s="43"/>
      <c r="Z16" s="43"/>
      <c r="AA16" s="43"/>
      <c r="AB16" s="43"/>
      <c r="AC16" s="43"/>
      <c r="AD16" s="43"/>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row>
    <row r="17" spans="1:80" s="21" customFormat="1">
      <c r="O17" s="43"/>
      <c r="P17" s="43"/>
      <c r="Q17" s="43"/>
      <c r="R17" s="43"/>
      <c r="S17" s="43"/>
      <c r="T17" s="43"/>
      <c r="U17" s="43"/>
      <c r="V17" s="43"/>
      <c r="W17" s="43"/>
      <c r="X17" s="43"/>
      <c r="Y17" s="43"/>
      <c r="Z17" s="43"/>
      <c r="AA17" s="43"/>
      <c r="AB17" s="43"/>
      <c r="AC17" s="43"/>
      <c r="AD17" s="43"/>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row>
    <row r="18" spans="1:80" s="21" customFormat="1">
      <c r="B18" s="21" t="s">
        <v>31</v>
      </c>
      <c r="O18" s="43"/>
      <c r="P18" s="43"/>
      <c r="Q18" s="43"/>
      <c r="R18" s="43"/>
      <c r="S18" s="43"/>
      <c r="T18" s="43"/>
      <c r="U18" s="43"/>
      <c r="V18" s="43"/>
      <c r="W18" s="43"/>
      <c r="X18" s="43"/>
      <c r="Y18" s="43"/>
      <c r="Z18" s="43"/>
      <c r="AA18" s="43"/>
      <c r="AB18" s="43"/>
      <c r="AC18" s="43"/>
      <c r="AD18" s="43"/>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row>
    <row r="19" spans="1:80" s="21" customFormat="1">
      <c r="O19" s="43"/>
      <c r="P19" s="43"/>
      <c r="Q19" s="43"/>
      <c r="R19" s="43"/>
      <c r="S19" s="43"/>
      <c r="T19" s="43"/>
      <c r="U19" s="43"/>
      <c r="V19" s="43"/>
      <c r="W19" s="43"/>
      <c r="X19" s="43"/>
      <c r="Y19" s="43"/>
      <c r="Z19" s="43"/>
      <c r="AA19" s="43"/>
      <c r="AB19" s="43"/>
      <c r="AC19" s="43"/>
      <c r="AD19" s="43"/>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row>
    <row r="20" spans="1:80" s="28" customFormat="1" ht="15">
      <c r="B20" s="78" t="s">
        <v>5</v>
      </c>
      <c r="C20" s="78"/>
      <c r="D20" s="60">
        <f>I27</f>
        <v>128000</v>
      </c>
      <c r="G20" s="38"/>
      <c r="H20" s="38"/>
      <c r="I20" s="38"/>
      <c r="J20" s="39"/>
      <c r="K20" s="40"/>
      <c r="L20" s="39"/>
      <c r="M20" s="39"/>
    </row>
    <row r="21" spans="1:80" s="28" customFormat="1" ht="15">
      <c r="B21" s="78" t="s">
        <v>33</v>
      </c>
      <c r="C21" s="78"/>
      <c r="D21" s="60">
        <f>I29</f>
        <v>139900</v>
      </c>
      <c r="G21" s="38"/>
      <c r="H21" s="38"/>
      <c r="I21" s="38"/>
      <c r="J21" s="39"/>
      <c r="K21" s="40"/>
      <c r="L21" s="39"/>
      <c r="M21" s="39"/>
    </row>
    <row r="22" spans="1:80" s="1" customFormat="1" ht="15">
      <c r="G22" s="12"/>
      <c r="H22" s="12"/>
      <c r="I22" s="12"/>
      <c r="J22" s="2"/>
      <c r="K22" s="13"/>
      <c r="L22" s="2"/>
      <c r="M22" s="2"/>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row>
    <row r="23" spans="1:80" s="14" customFormat="1" ht="123.75" customHeight="1">
      <c r="A23" s="80" t="s">
        <v>25</v>
      </c>
      <c r="B23" s="81"/>
      <c r="C23" s="82"/>
      <c r="D23" s="53" t="s">
        <v>0</v>
      </c>
      <c r="E23" s="37" t="s">
        <v>34</v>
      </c>
      <c r="F23" s="56" t="s">
        <v>38</v>
      </c>
      <c r="G23" s="53" t="s">
        <v>35</v>
      </c>
      <c r="H23" s="54" t="s">
        <v>39</v>
      </c>
      <c r="I23" s="54" t="s">
        <v>36</v>
      </c>
      <c r="J23" s="53" t="s">
        <v>41</v>
      </c>
      <c r="K23" s="37" t="s">
        <v>37</v>
      </c>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80" s="28" customFormat="1" ht="55.5" customHeight="1">
      <c r="A24" s="83" t="s">
        <v>26</v>
      </c>
      <c r="B24" s="84"/>
      <c r="C24" s="85"/>
      <c r="D24" s="55" t="s">
        <v>29</v>
      </c>
      <c r="E24" s="59">
        <v>30</v>
      </c>
      <c r="F24" s="69">
        <v>1250</v>
      </c>
      <c r="G24" s="58">
        <f>E24*F24</f>
        <v>37500</v>
      </c>
      <c r="H24" s="70">
        <v>1700</v>
      </c>
      <c r="I24" s="15">
        <f>H24*E24</f>
        <v>51000</v>
      </c>
      <c r="J24" s="71"/>
      <c r="K24" s="15">
        <f>J24*H24</f>
        <v>0</v>
      </c>
    </row>
    <row r="25" spans="1:80" s="28" customFormat="1" ht="61.5" customHeight="1">
      <c r="A25" s="83" t="s">
        <v>27</v>
      </c>
      <c r="B25" s="84"/>
      <c r="C25" s="85"/>
      <c r="D25" s="55" t="s">
        <v>29</v>
      </c>
      <c r="E25" s="59">
        <v>55</v>
      </c>
      <c r="F25" s="57">
        <v>600</v>
      </c>
      <c r="G25" s="58">
        <f t="shared" ref="G25:G26" si="0">E25*F25</f>
        <v>33000</v>
      </c>
      <c r="H25" s="70">
        <v>1100</v>
      </c>
      <c r="I25" s="15">
        <f t="shared" ref="I25:I26" si="1">H25*E25</f>
        <v>60500</v>
      </c>
      <c r="J25" s="71"/>
      <c r="K25" s="15">
        <f t="shared" ref="K25:K26" si="2">J25*H25</f>
        <v>0</v>
      </c>
    </row>
    <row r="26" spans="1:80" s="28" customFormat="1" ht="56.25" customHeight="1">
      <c r="A26" s="83" t="s">
        <v>28</v>
      </c>
      <c r="B26" s="84"/>
      <c r="C26" s="85"/>
      <c r="D26" s="55" t="s">
        <v>29</v>
      </c>
      <c r="E26" s="59">
        <v>100</v>
      </c>
      <c r="F26" s="57">
        <v>75</v>
      </c>
      <c r="G26" s="58">
        <f t="shared" si="0"/>
        <v>7500</v>
      </c>
      <c r="H26" s="70">
        <v>165</v>
      </c>
      <c r="I26" s="15">
        <f t="shared" si="1"/>
        <v>16500</v>
      </c>
      <c r="J26" s="71"/>
      <c r="K26" s="15">
        <f t="shared" si="2"/>
        <v>0</v>
      </c>
    </row>
    <row r="27" spans="1:80" s="1" customFormat="1" ht="21" customHeight="1">
      <c r="B27" s="9"/>
      <c r="C27" s="10"/>
      <c r="D27" s="11"/>
      <c r="E27" s="11"/>
      <c r="F27" s="16"/>
      <c r="G27" s="61">
        <f>SUM(G24:G26)</f>
        <v>78000</v>
      </c>
      <c r="H27" s="62"/>
      <c r="I27" s="63">
        <f>SUM(I24:I26)</f>
        <v>128000</v>
      </c>
      <c r="J27" s="64"/>
      <c r="K27" s="63">
        <f>SUM(K24:K26)</f>
        <v>0</v>
      </c>
      <c r="L27" s="74" t="s">
        <v>3</v>
      </c>
      <c r="M27" s="74"/>
      <c r="N27" s="74"/>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row>
    <row r="28" spans="1:80" s="1" customFormat="1" ht="48" customHeight="1">
      <c r="B28" s="35"/>
      <c r="C28" s="17"/>
      <c r="D28" s="17"/>
      <c r="E28" s="17"/>
      <c r="F28" s="36"/>
      <c r="G28" s="64"/>
      <c r="H28" s="65"/>
      <c r="I28" s="66">
        <v>11900</v>
      </c>
      <c r="J28" s="66"/>
      <c r="K28" s="66">
        <f>K29-K27</f>
        <v>139900</v>
      </c>
      <c r="L28" s="75" t="s">
        <v>42</v>
      </c>
      <c r="M28" s="75"/>
      <c r="N28" s="75"/>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row>
    <row r="29" spans="1:80" s="1" customFormat="1" ht="30.75" customHeight="1" thickBot="1">
      <c r="B29" s="17"/>
      <c r="C29" s="17"/>
      <c r="D29" s="17"/>
      <c r="E29" s="18"/>
      <c r="F29" s="20"/>
      <c r="G29" s="65"/>
      <c r="H29" s="65"/>
      <c r="I29" s="67">
        <f>I27+I28</f>
        <v>139900</v>
      </c>
      <c r="J29" s="65"/>
      <c r="K29" s="68">
        <v>139900</v>
      </c>
      <c r="L29" s="19" t="s">
        <v>4</v>
      </c>
      <c r="M29" s="19"/>
      <c r="N29" s="30"/>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row>
    <row r="30" spans="1:80" ht="30.75" customHeight="1" thickTop="1">
      <c r="A30" s="4" t="s">
        <v>43</v>
      </c>
      <c r="B30" s="8"/>
      <c r="E30" s="5"/>
      <c r="F30" s="6"/>
      <c r="G30" s="6"/>
      <c r="H30" s="7"/>
      <c r="I30" s="6"/>
      <c r="J30" s="36"/>
      <c r="K30" s="34"/>
      <c r="L30" s="4"/>
      <c r="M30" s="4"/>
      <c r="N30" s="31"/>
      <c r="BZ30" s="4"/>
      <c r="CA30" s="4"/>
      <c r="CB30" s="4"/>
    </row>
    <row r="31" spans="1:80" ht="12.75" customHeight="1">
      <c r="A31" s="77" t="s">
        <v>40</v>
      </c>
      <c r="B31" s="77"/>
      <c r="C31" s="77"/>
      <c r="D31" s="77"/>
      <c r="E31" s="77"/>
      <c r="F31" s="77"/>
      <c r="G31" s="77"/>
      <c r="H31" s="77"/>
      <c r="I31" s="77"/>
      <c r="J31" s="77"/>
      <c r="K31" s="77"/>
      <c r="L31" s="77"/>
      <c r="M31" s="77"/>
      <c r="N31" s="77" t="s">
        <v>2</v>
      </c>
      <c r="P31" s="42"/>
    </row>
    <row r="32" spans="1:80">
      <c r="A32" s="77"/>
      <c r="B32" s="77"/>
      <c r="C32" s="77"/>
      <c r="D32" s="77"/>
      <c r="E32" s="77"/>
      <c r="F32" s="77"/>
      <c r="G32" s="77"/>
      <c r="H32" s="77"/>
      <c r="I32" s="77"/>
      <c r="J32" s="77"/>
      <c r="K32" s="77"/>
      <c r="L32" s="77"/>
      <c r="M32" s="77"/>
      <c r="N32" s="77"/>
    </row>
    <row r="34" spans="1:80" ht="15" customHeight="1">
      <c r="A34" s="72" t="s">
        <v>1</v>
      </c>
      <c r="B34" s="72"/>
      <c r="C34" s="72"/>
      <c r="D34" s="72"/>
      <c r="E34" s="72"/>
      <c r="F34" s="72"/>
      <c r="G34" s="72"/>
      <c r="H34" s="72"/>
      <c r="I34" s="72"/>
      <c r="J34" s="72"/>
      <c r="K34" s="72"/>
      <c r="L34" s="72"/>
      <c r="M34" s="72"/>
      <c r="N34" s="72"/>
      <c r="O34" s="45"/>
      <c r="P34" s="45"/>
      <c r="Q34" s="45"/>
      <c r="R34" s="45"/>
      <c r="S34" s="45"/>
      <c r="T34" s="45"/>
      <c r="U34" s="45"/>
      <c r="V34" s="45"/>
      <c r="W34" s="45"/>
      <c r="X34" s="45"/>
      <c r="Y34" s="45"/>
      <c r="Z34" s="45"/>
      <c r="AA34" s="45"/>
      <c r="AB34" s="45"/>
      <c r="AC34" s="45"/>
      <c r="AD34" s="45"/>
      <c r="AE34" s="23"/>
      <c r="AF34" s="23"/>
      <c r="AL34" s="32"/>
    </row>
    <row r="35" spans="1:80" ht="16.5" customHeight="1">
      <c r="A35" s="72" t="s">
        <v>21</v>
      </c>
      <c r="B35" s="72"/>
      <c r="C35" s="72"/>
      <c r="D35" s="72"/>
      <c r="E35" s="72"/>
      <c r="F35" s="72"/>
      <c r="G35" s="72"/>
      <c r="H35" s="72"/>
      <c r="I35" s="72"/>
      <c r="J35" s="72"/>
      <c r="K35" s="72"/>
      <c r="L35" s="72"/>
      <c r="M35" s="72"/>
      <c r="N35" s="72"/>
      <c r="O35" s="45"/>
      <c r="P35" s="45"/>
      <c r="Q35" s="45"/>
      <c r="R35" s="45"/>
      <c r="S35" s="45"/>
      <c r="T35" s="45"/>
      <c r="U35" s="45"/>
      <c r="V35" s="45"/>
      <c r="W35" s="45"/>
      <c r="X35" s="45"/>
      <c r="Y35" s="45"/>
      <c r="Z35" s="45"/>
      <c r="AA35" s="45"/>
      <c r="AB35" s="45"/>
      <c r="AC35" s="45"/>
      <c r="AD35" s="45"/>
      <c r="AE35" s="23"/>
      <c r="AF35" s="23"/>
    </row>
    <row r="36" spans="1:80" ht="16.5" customHeight="1">
      <c r="A36" s="72" t="s">
        <v>32</v>
      </c>
      <c r="B36" s="72"/>
      <c r="C36" s="72"/>
      <c r="D36" s="72"/>
      <c r="E36" s="72"/>
      <c r="F36" s="72"/>
      <c r="G36" s="72"/>
      <c r="H36" s="72"/>
      <c r="I36" s="72"/>
      <c r="J36" s="72"/>
      <c r="K36" s="72"/>
      <c r="L36" s="72"/>
      <c r="M36" s="72"/>
      <c r="N36" s="72"/>
      <c r="O36" s="45"/>
      <c r="P36" s="45"/>
      <c r="Q36" s="45"/>
      <c r="R36" s="45"/>
      <c r="S36" s="45"/>
      <c r="T36" s="45"/>
      <c r="U36" s="45"/>
      <c r="V36" s="45"/>
      <c r="W36" s="45"/>
      <c r="X36" s="45"/>
      <c r="Y36" s="45"/>
      <c r="Z36" s="45"/>
      <c r="AA36" s="45"/>
      <c r="AB36" s="45"/>
      <c r="AC36" s="45"/>
      <c r="AD36" s="45"/>
      <c r="AE36" s="23"/>
      <c r="AF36" s="23"/>
    </row>
    <row r="37" spans="1:80" ht="15">
      <c r="B37" s="26"/>
      <c r="C37" s="24"/>
      <c r="D37" s="24"/>
      <c r="E37" s="24"/>
      <c r="F37" s="24"/>
      <c r="G37" s="24"/>
      <c r="H37" s="24"/>
      <c r="I37" s="24"/>
      <c r="J37" s="24"/>
      <c r="K37" s="24"/>
      <c r="L37" s="24"/>
      <c r="M37" s="24"/>
      <c r="N37" s="24"/>
      <c r="O37" s="46"/>
      <c r="P37" s="46"/>
      <c r="Q37" s="46"/>
      <c r="R37" s="46"/>
      <c r="S37" s="46"/>
      <c r="T37" s="46"/>
      <c r="U37" s="46"/>
      <c r="V37" s="46"/>
      <c r="W37" s="46"/>
      <c r="X37" s="47"/>
      <c r="Y37" s="47"/>
      <c r="Z37" s="47"/>
      <c r="AA37" s="47"/>
      <c r="AB37" s="47"/>
      <c r="AC37" s="46"/>
      <c r="AD37" s="46"/>
      <c r="AE37" s="25"/>
      <c r="AF37" s="25"/>
    </row>
    <row r="38" spans="1:80" s="21" customFormat="1">
      <c r="B38" s="21" t="s">
        <v>17</v>
      </c>
      <c r="K38" s="21" t="s">
        <v>18</v>
      </c>
      <c r="O38" s="43"/>
      <c r="P38" s="43"/>
      <c r="Q38" s="43"/>
      <c r="R38" s="43"/>
      <c r="S38" s="43"/>
      <c r="T38" s="43"/>
      <c r="U38" s="43"/>
      <c r="V38" s="43"/>
      <c r="W38" s="43"/>
      <c r="X38" s="43"/>
      <c r="Y38" s="43"/>
      <c r="Z38" s="43"/>
      <c r="AA38" s="43"/>
      <c r="AB38" s="43"/>
      <c r="AC38" s="43"/>
      <c r="AD38" s="43"/>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row>
    <row r="39" spans="1:80" s="21" customFormat="1">
      <c r="O39" s="43"/>
      <c r="P39" s="43"/>
      <c r="Q39" s="43"/>
      <c r="R39" s="43"/>
      <c r="S39" s="43"/>
      <c r="T39" s="43"/>
      <c r="U39" s="43"/>
      <c r="V39" s="43"/>
      <c r="W39" s="43"/>
      <c r="X39" s="43"/>
      <c r="Y39" s="43"/>
      <c r="Z39" s="43"/>
      <c r="AA39" s="43"/>
      <c r="AB39" s="43"/>
      <c r="AC39" s="43"/>
      <c r="AD39" s="43"/>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row>
    <row r="40" spans="1:80" s="21" customFormat="1">
      <c r="C40" s="21" t="s">
        <v>19</v>
      </c>
      <c r="O40" s="43"/>
      <c r="P40" s="43"/>
      <c r="Q40" s="43"/>
      <c r="R40" s="43"/>
      <c r="S40" s="43"/>
      <c r="T40" s="43"/>
      <c r="U40" s="43"/>
      <c r="V40" s="43"/>
      <c r="W40" s="43"/>
      <c r="X40" s="43"/>
      <c r="Y40" s="43"/>
      <c r="Z40" s="43"/>
      <c r="AA40" s="43"/>
      <c r="AB40" s="43"/>
      <c r="AC40" s="43"/>
      <c r="AD40" s="43"/>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row>
    <row r="48" spans="1:80" ht="13.5">
      <c r="B48" s="48"/>
      <c r="C48" s="49"/>
      <c r="D48" s="50"/>
      <c r="E48" s="49"/>
      <c r="F48" s="50"/>
      <c r="G48" s="49"/>
      <c r="H48" s="50"/>
      <c r="I48" s="51"/>
      <c r="J48" s="52"/>
      <c r="K48" s="52"/>
    </row>
  </sheetData>
  <mergeCells count="16">
    <mergeCell ref="A1:N1"/>
    <mergeCell ref="A23:C23"/>
    <mergeCell ref="A24:C24"/>
    <mergeCell ref="A25:C25"/>
    <mergeCell ref="A26:C26"/>
    <mergeCell ref="A36:N36"/>
    <mergeCell ref="A2:N2"/>
    <mergeCell ref="L27:N27"/>
    <mergeCell ref="L28:N28"/>
    <mergeCell ref="B12:N12"/>
    <mergeCell ref="N31:N32"/>
    <mergeCell ref="B20:C20"/>
    <mergeCell ref="B21:C21"/>
    <mergeCell ref="A31:M32"/>
    <mergeCell ref="A34:N34"/>
    <mergeCell ref="A35:N35"/>
  </mergeCells>
  <phoneticPr fontId="0" type="noConversion"/>
  <pageMargins left="7.874015748031496E-2" right="7.874015748031496E-2" top="0.35433070866141736" bottom="0.39370078740157483" header="0.31496062992125984" footer="0.31496062992125984"/>
  <pageSetup paperSize="9" scale="60" fitToHeight="0" orientation="landscape" r:id="rId1"/>
  <rowBreaks count="1" manualBreakCount="1">
    <brk id="35"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J12"/>
  <sheetViews>
    <sheetView workbookViewId="0">
      <selection activeCell="D42" sqref="D42"/>
    </sheetView>
  </sheetViews>
  <sheetFormatPr defaultRowHeight="15"/>
  <sheetData>
    <row r="1" spans="6:10" s="1" customFormat="1" ht="18.75" customHeight="1"/>
    <row r="2" spans="6:10" s="1" customFormat="1" ht="18.75" customHeight="1"/>
    <row r="3" spans="6:10" s="1" customFormat="1" ht="18.75" customHeight="1"/>
    <row r="4" spans="6:10" s="1" customFormat="1" ht="18.75" customHeight="1"/>
    <row r="5" spans="6:10" s="1" customFormat="1" ht="29.25" customHeight="1"/>
    <row r="6" spans="6:10" s="1" customFormat="1" ht="34.5" customHeight="1"/>
    <row r="7" spans="6:10" s="1" customFormat="1" ht="18.75" hidden="1" customHeight="1"/>
    <row r="8" spans="6:10" s="1" customFormat="1" ht="18.75" hidden="1" customHeight="1"/>
    <row r="9" spans="6:10" s="1" customFormat="1" ht="18.75" hidden="1" customHeight="1"/>
    <row r="10" spans="6:10" s="1" customFormat="1" ht="18.75" hidden="1" customHeight="1"/>
    <row r="11" spans="6:10" s="1" customFormat="1" ht="18.75" hidden="1" customHeight="1"/>
    <row r="12" spans="6:10" s="1" customFormat="1" ht="18.75" customHeight="1">
      <c r="F12" s="2"/>
      <c r="G12" s="2"/>
      <c r="H12" s="2"/>
      <c r="I12" s="3"/>
      <c r="J12" s="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scheda offerta economica TD</vt:lpstr>
      <vt:lpstr>Foglio1</vt:lpstr>
      <vt:lpstr>'scheda offerta economica TD'!Area_stampa</vt:lpstr>
    </vt:vector>
  </TitlesOfParts>
  <Company>Olidata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giovanni.brigliadori</dc:creator>
  <cp:lastModifiedBy>Gino Pascucci</cp:lastModifiedBy>
  <cp:lastPrinted>2023-11-08T15:43:24Z</cp:lastPrinted>
  <dcterms:created xsi:type="dcterms:W3CDTF">2017-01-12T08:23:33Z</dcterms:created>
  <dcterms:modified xsi:type="dcterms:W3CDTF">2024-01-30T17:49:13Z</dcterms:modified>
</cp:coreProperties>
</file>